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15" i="1"/>
  <c r="G14" i="1"/>
  <c r="G13" i="1"/>
  <c r="G9" i="1"/>
  <c r="F21" i="1"/>
  <c r="E21" i="1"/>
  <c r="D21" i="1"/>
  <c r="G21" i="1" s="1"/>
  <c r="B21" i="1"/>
  <c r="C21" i="1"/>
</calcChain>
</file>

<file path=xl/sharedStrings.xml><?xml version="1.0" encoding="utf-8"?>
<sst xmlns="http://schemas.openxmlformats.org/spreadsheetml/2006/main" count="43" uniqueCount="42">
  <si>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</si>
  <si>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</si>
  <si>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</si>
  <si>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</si>
  <si>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</si>
  <si>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</si>
  <si>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</si>
  <si>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</si>
  <si>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</si>
  <si>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</si>
  <si>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</si>
  <si>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</si>
  <si>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</si>
  <si>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</si>
  <si>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</si>
  <si>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</si>
  <si>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</si>
  <si>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</si>
  <si>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</si>
  <si>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</si>
  <si>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</si>
  <si>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</si>
  <si>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</si>
  <si>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</si>
  <si>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</si>
  <si>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</si>
  <si>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</si>
  <si>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</si>
  <si>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</si>
  <si>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</si>
  <si>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</si>
  <si>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</si>
  <si>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</si>
  <si>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</si>
  <si>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УСН 6% доходы</t>
  </si>
  <si>
    <t>Лицевой счет ул Элеваторская №129</t>
  </si>
  <si>
    <t xml:space="preserve">целевые на </t>
  </si>
  <si>
    <t>преоб.теплосч.</t>
  </si>
  <si>
    <t>установка теплосчетчика</t>
  </si>
  <si>
    <t>изгот ящика под теплосчетчик</t>
  </si>
  <si>
    <t>ремонт отопления</t>
  </si>
  <si>
    <t>ремонт канал. Колодца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</si>
</sst>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29" sqref="H29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32</v>
      </c>
      <c r="F2" s="1"/>
      <c r="G2" s="1"/>
      <c r="H2" s="1">
        <v>575.6</v>
      </c>
      <c r="I2" s="1" t="s">
        <v>31</v>
      </c>
      <c r="J2" s="6"/>
      <c r="K2" s="6"/>
    </row>
    <row r="3" spans="1:13" ht="15.75" x14ac:dyDescent="0.25">
      <c r="A3" s="1"/>
      <c r="B3" s="3" t="s">
        <v>1</v>
      </c>
      <c r="C3" s="3"/>
      <c r="D3" s="3"/>
      <c r="E3" s="3">
        <v>57052.45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7.25" customHeight="1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2417.52</v>
      </c>
      <c r="C7" s="14">
        <v>2131.66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2417.52</v>
      </c>
      <c r="C8" s="1">
        <v>2562.3000000000002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2417.52</v>
      </c>
      <c r="C9" s="1">
        <v>2488.1</v>
      </c>
      <c r="D9" s="1">
        <v>346.4</v>
      </c>
      <c r="E9" s="1"/>
      <c r="F9" s="1"/>
      <c r="G9" s="3">
        <f>SUM(D9:F9)</f>
        <v>346.4</v>
      </c>
      <c r="H9" s="1" t="s">
        <v>41</v>
      </c>
      <c r="I9" s="1"/>
      <c r="J9" s="6"/>
      <c r="K9" s="6"/>
    </row>
    <row r="10" spans="1:13" ht="15.75" x14ac:dyDescent="0.25">
      <c r="A10" s="1" t="s">
        <v>6</v>
      </c>
      <c r="B10" s="6">
        <v>2417.52</v>
      </c>
      <c r="C10" s="1">
        <v>2132.5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2417.52</v>
      </c>
      <c r="C11" s="1">
        <v>2009.3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2417.52</v>
      </c>
      <c r="C12" s="1">
        <v>2132.5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2417.52</v>
      </c>
      <c r="C13" s="6">
        <v>2399.73</v>
      </c>
      <c r="D13" s="1">
        <v>1080</v>
      </c>
      <c r="E13" s="1">
        <v>2922.02</v>
      </c>
      <c r="F13" s="1"/>
      <c r="G13" s="3">
        <f>SUM(D13:F13)</f>
        <v>4002.02</v>
      </c>
      <c r="H13" s="1" t="s">
        <v>40</v>
      </c>
      <c r="I13" s="1"/>
      <c r="J13" s="6"/>
      <c r="K13" s="8"/>
    </row>
    <row r="14" spans="1:13" ht="15.75" x14ac:dyDescent="0.25">
      <c r="A14" s="4" t="s">
        <v>16</v>
      </c>
      <c r="B14" s="6">
        <v>2417.52</v>
      </c>
      <c r="C14" s="1">
        <v>2132.36</v>
      </c>
      <c r="D14" s="1">
        <v>60936.66</v>
      </c>
      <c r="E14" s="1">
        <v>3652.85</v>
      </c>
      <c r="F14" s="1">
        <v>22300</v>
      </c>
      <c r="G14" s="3">
        <f>SUM(D14:F14)</f>
        <v>86889.510000000009</v>
      </c>
      <c r="H14" s="10" t="s">
        <v>38</v>
      </c>
      <c r="I14" s="10"/>
      <c r="J14" s="10"/>
      <c r="K14" s="10"/>
      <c r="L14" s="11"/>
    </row>
    <row r="15" spans="1:13" ht="15.75" x14ac:dyDescent="0.25">
      <c r="A15" s="1" t="s">
        <v>17</v>
      </c>
      <c r="B15" s="6">
        <v>2417.52</v>
      </c>
      <c r="C15" s="1">
        <v>2243.42</v>
      </c>
      <c r="D15" s="1">
        <v>1148</v>
      </c>
      <c r="E15" s="1"/>
      <c r="F15" s="1"/>
      <c r="G15" s="3">
        <f>SUM(D15:F15)</f>
        <v>1148</v>
      </c>
      <c r="H15" s="8" t="s">
        <v>39</v>
      </c>
      <c r="I15" s="8"/>
      <c r="J15" s="8"/>
      <c r="K15" s="8"/>
      <c r="L15" s="9"/>
    </row>
    <row r="16" spans="1:13" ht="15.75" x14ac:dyDescent="0.25">
      <c r="A16" s="1" t="s">
        <v>18</v>
      </c>
      <c r="B16" s="6">
        <v>2417.52</v>
      </c>
      <c r="C16" s="1">
        <v>2020.63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2417.52</v>
      </c>
      <c r="C17" s="1">
        <v>2264.66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2417.52</v>
      </c>
      <c r="C18" s="1">
        <v>1874.98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 t="s">
        <v>36</v>
      </c>
      <c r="B19" s="6"/>
      <c r="C19" s="1"/>
      <c r="D19" s="1"/>
      <c r="E19" s="1"/>
      <c r="F19" s="1">
        <v>1583.52</v>
      </c>
      <c r="G19" s="3">
        <f>SUM(F19)</f>
        <v>1583.52</v>
      </c>
      <c r="H19" s="1" t="s">
        <v>34</v>
      </c>
      <c r="I19" s="1"/>
      <c r="J19" s="6"/>
      <c r="K19" s="6"/>
    </row>
    <row r="20" spans="1:11" ht="15.75" x14ac:dyDescent="0.25">
      <c r="A20" s="6" t="s">
        <v>37</v>
      </c>
      <c r="B20" s="6"/>
      <c r="C20" s="3">
        <v>42304.23</v>
      </c>
      <c r="D20" s="1"/>
      <c r="E20" s="1"/>
      <c r="F20" s="1"/>
      <c r="G20" s="3"/>
      <c r="H20" s="1"/>
      <c r="I20" s="1"/>
      <c r="J20" s="6"/>
      <c r="K20" s="6"/>
    </row>
    <row r="21" spans="1:11" ht="15.75" x14ac:dyDescent="0.25">
      <c r="A21" s="6" t="s">
        <v>21</v>
      </c>
      <c r="B21" s="4">
        <f>SUM(B7:B20)</f>
        <v>29010.240000000002</v>
      </c>
      <c r="C21" s="3">
        <f>SUM(C7:C20)</f>
        <v>68696.37</v>
      </c>
      <c r="D21" s="4">
        <f>SUM(D9:D20)</f>
        <v>63511.060000000005</v>
      </c>
      <c r="E21" s="4">
        <f>SUM(E13:E20)</f>
        <v>6574.87</v>
      </c>
      <c r="F21" s="4">
        <f>SUM(F14:F20)</f>
        <v>23883.52</v>
      </c>
      <c r="G21" s="4">
        <f>SUM(D21:F21)</f>
        <v>93969.450000000012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/>
      <c r="D23" s="4"/>
      <c r="E23" s="4">
        <v>31779.37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29" spans="1:11" x14ac:dyDescent="0.25">
      <c r="F29" t="s">
        <v>33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2019-02-21T04:17:49Z</cp:lastPrinted>
  <dcterms:created xsi:type="dcterms:W3CDTF">2018-07-09T09:15:04Z</dcterms:created>
  <dcterms:modified xsi:type="dcterms:W3CDTF">2021-07-13T02:43:55Z</dcterms:modified>
</cp:coreProperties>
</file>