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G19" i="1"/>
  <c r="G16" i="1"/>
  <c r="C21" i="1" l="1"/>
  <c r="B21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<sst xmlns="http://schemas.openxmlformats.org/spreadsheetml/2006/main" count="39" uniqueCount="38">
  <si>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</si>
  <si>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</si>
  <si>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</si>
  <si>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</si>
  <si>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</si>
  <si>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</si>
  <si>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</si>
  <si>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</si>
  <si>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</si>
  <si>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</si>
  <si>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</si>
  <si>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</si>
  <si>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</si>
  <si>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</si>
  <si>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</si>
  <si>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</si>
  <si>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</si>
  <si>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</si>
  <si>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</si>
  <si>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</si>
  <si>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</si>
  <si>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</si>
  <si>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</si>
  <si>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</si>
  <si>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</si>
  <si>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</si>
  <si>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</si>
  <si>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</si>
  <si>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</si>
  <si>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</si>
  <si>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</si>
  <si>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№168б</t>
  </si>
  <si>
    <t>СПРАВКА</t>
  </si>
  <si>
    <t>Остаток денежных средств на 01,01,2021г</t>
  </si>
  <si>
    <t>01,01,2021</t>
  </si>
  <si>
    <t>01.01.2022г</t>
  </si>
  <si>
    <t>Куров А.В.</t>
  </si>
  <si>
    <t>ремонт электропроводки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</si>
</sst>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G35" sqref="G35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2.5703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932.8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3">
        <v>102985.53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1865.6</v>
      </c>
      <c r="C7" s="1">
        <v>1432.85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1865.6</v>
      </c>
      <c r="C8" s="1">
        <v>1376.84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1865.6</v>
      </c>
      <c r="C9" s="1">
        <v>2012.76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1865.6</v>
      </c>
      <c r="C10" s="1">
        <v>2562.73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1865.6</v>
      </c>
      <c r="C11" s="1">
        <v>1248.6400000000001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1865.6</v>
      </c>
      <c r="C12" s="6">
        <v>2153.7399999999998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1865.6</v>
      </c>
      <c r="C13" s="1">
        <v>1368.65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1865.6</v>
      </c>
      <c r="C14" s="1">
        <v>216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1865.6</v>
      </c>
      <c r="C15" s="1">
        <v>1326.75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1865.6</v>
      </c>
      <c r="C16" s="1">
        <v>2013.59</v>
      </c>
      <c r="D16" s="1"/>
      <c r="E16" s="1">
        <v>730.83</v>
      </c>
      <c r="F16" s="1"/>
      <c r="G16" s="3">
        <f>SUM(E16:F16)</f>
        <v>730.83</v>
      </c>
      <c r="H16" s="1" t="s">
        <v>37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1865.6</v>
      </c>
      <c r="C17" s="1">
        <v>1526.1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1865.6</v>
      </c>
      <c r="C18" s="6">
        <v>1930.56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1150.1500000000001</v>
      </c>
      <c r="G19" s="3">
        <f>SUM(F19)</f>
        <v>1150.1500000000001</v>
      </c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22387.199999999997</v>
      </c>
      <c r="C21" s="4">
        <f>SUM(C7:C20)</f>
        <v>19169.21</v>
      </c>
      <c r="D21" s="4"/>
      <c r="E21" s="4">
        <f>SUM(E16:E20)</f>
        <v>730.83</v>
      </c>
      <c r="F21" s="4">
        <f>SUM(F19:F20)</f>
        <v>1150.1500000000001</v>
      </c>
      <c r="G21" s="4">
        <f>SUM(G16:G20)</f>
        <v>1880.98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 t="s">
        <v>35</v>
      </c>
      <c r="D23" s="4"/>
      <c r="E23" s="4"/>
      <c r="F23" s="4"/>
      <c r="G23" s="4">
        <v>120273.76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10"/>
      <c r="G24" s="10"/>
      <c r="H24" s="10"/>
      <c r="I24" s="10"/>
      <c r="J24" s="10"/>
      <c r="K24" s="10"/>
    </row>
    <row r="25" spans="1:11" x14ac:dyDescent="0.25">
      <c r="A25" s="7" t="s">
        <v>23</v>
      </c>
      <c r="B25" s="7"/>
      <c r="C25" s="7"/>
      <c r="D25" s="7" t="s">
        <v>36</v>
      </c>
      <c r="E25" s="7"/>
      <c r="F25" s="10"/>
      <c r="G25" s="10"/>
      <c r="H25" s="10" t="s">
        <v>32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24</v>
      </c>
      <c r="D27" t="s">
        <v>25</v>
      </c>
      <c r="F27" s="6"/>
      <c r="G27" s="6"/>
      <c r="H27" s="6"/>
      <c r="I27" s="6"/>
      <c r="J27" s="6"/>
    </row>
    <row r="28" spans="1:11" x14ac:dyDescent="0.25">
      <c r="A28" t="s">
        <v>26</v>
      </c>
      <c r="D28" t="s">
        <v>27</v>
      </c>
      <c r="F28" s="6"/>
      <c r="G28" s="6"/>
      <c r="H28" s="6"/>
      <c r="I28" s="6"/>
      <c r="J28" s="6"/>
    </row>
    <row r="29" spans="1:11" x14ac:dyDescent="0.25">
      <c r="F29" s="6"/>
      <c r="G29" s="6"/>
      <c r="H29" s="6"/>
      <c r="I29" s="6"/>
      <c r="J29" s="6"/>
    </row>
    <row r="30" spans="1:11" x14ac:dyDescent="0.25">
      <c r="F30" s="6"/>
      <c r="G30" s="6"/>
      <c r="H30" s="6"/>
      <c r="I30" s="6"/>
      <c r="J30" s="6"/>
    </row>
    <row r="31" spans="1:11" x14ac:dyDescent="0.25">
      <c r="A31" t="s">
        <v>28</v>
      </c>
      <c r="F31" s="6"/>
      <c r="G31" s="6"/>
      <c r="H31" s="6"/>
      <c r="I31" s="6"/>
      <c r="J31" s="6"/>
    </row>
    <row r="32" spans="1:11" x14ac:dyDescent="0.25">
      <c r="C32">
        <v>4435.37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2022-01-13T04:26:05Z</cp:lastPrinted>
  <dcterms:created xsi:type="dcterms:W3CDTF">2018-07-09T09:15:04Z</dcterms:created>
  <dcterms:modified xsi:type="dcterms:W3CDTF">2022-01-13T04:26:41Z</dcterms:modified>
</cp:coreProperties>
</file>