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G22" i="1" l="1"/>
  <c r="D22" i="1"/>
  <c r="G20" i="1"/>
  <c r="G18" i="1"/>
  <c r="G15" i="1"/>
  <c r="G14" i="1"/>
  <c r="G11" i="1"/>
  <c r="G10" i="1"/>
  <c r="C22" i="1"/>
  <c r="B22" i="1" l="1"/>
</calcChain>
</file>

<file path=xl/sharedStrings.xml><?xml version="1.0" encoding="utf-8"?>
<sst xmlns="http://schemas.openxmlformats.org/spreadsheetml/2006/main" count="42" uniqueCount="41">
  <si>
    <t>по текущему ремонту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</si>
  <si>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</si>
  <si>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</si>
  <si>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</si>
  <si>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</si>
  <si>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</si>
  <si>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</si>
  <si>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</si>
  <si>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</si>
  <si>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з\пл с отчис.</t>
  </si>
  <si>
    <t>Начислено</t>
  </si>
  <si>
    <t>Лицевой счет по ул Крестьянская №16</t>
  </si>
  <si>
    <t>УК  ООО "Управдом"</t>
  </si>
  <si>
    <t>прочие</t>
  </si>
  <si>
    <t>примечания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</si>
  <si>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</si>
  <si>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</si>
  <si>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</si>
  <si>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</si>
  <si>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</si>
  <si>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</si>
  <si>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</si>
  <si>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 дог. Под.</t>
  </si>
  <si>
    <t>расходы</t>
  </si>
  <si>
    <t>Директор</t>
  </si>
  <si>
    <t>Гл. бухгалтер</t>
  </si>
  <si>
    <t>Бухгалтер по начислению</t>
  </si>
  <si>
    <t>Пестрякова И. Ф.</t>
  </si>
  <si>
    <t>Принято:</t>
  </si>
  <si>
    <t xml:space="preserve">Остаток на </t>
  </si>
  <si>
    <t>материалы</t>
  </si>
  <si>
    <t>595,2кв. М</t>
  </si>
  <si>
    <t>Куров А. В.</t>
  </si>
  <si>
    <t>01,01,2021</t>
  </si>
  <si>
    <t>ремонт козырька</t>
  </si>
  <si>
    <t>ремонт крыши</t>
  </si>
  <si>
    <t>ремонт промеж. Колодца, оштукат. Вход. Дверей</t>
  </si>
  <si>
    <t>покраска подъездной двери</t>
  </si>
  <si>
    <t>утепление труб отопления</t>
  </si>
  <si>
    <t>усн 6% налог на доход</t>
  </si>
  <si>
    <t>Остаток на 01,01,2023г.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</si>
</sst>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0" fillId="0" borderId="2" xfId="0" applyBorder="1"/>
    <xf numFmtId="0" fontId="9" fillId="0" borderId="0" xfId="0" applyFont="1" applyBorder="1"/>
    <xf numFmtId="0" fontId="8" fillId="0" borderId="0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J31" sqref="J31"/>
    </sheetView>
  </sheetViews>
  <sheetFormatPr defaultRowHeight="15" x14ac:dyDescent="0.25"/>
  <cols>
    <col min="1" max="1" width="20.7109375" customWidth="1"/>
    <col min="2" max="2" width="11.28515625" customWidth="1"/>
    <col min="3" max="4" width="13.85546875" customWidth="1"/>
    <col min="5" max="5" width="11.28515625" customWidth="1"/>
    <col min="6" max="6" width="12.7109375" customWidth="1"/>
    <col min="7" max="7" width="12" customWidth="1"/>
    <col min="8" max="8" width="15.140625" customWidth="1"/>
    <col min="9" max="9" width="8.28515625" customWidth="1"/>
  </cols>
  <sheetData>
    <row r="1" spans="1:12" ht="28.5" x14ac:dyDescent="0.45">
      <c r="B1" s="8" t="s">
        <v>12</v>
      </c>
      <c r="C1" s="8"/>
      <c r="D1" s="8"/>
      <c r="E1" s="7"/>
      <c r="F1" s="7"/>
      <c r="I1" s="1"/>
      <c r="K1" s="9"/>
    </row>
    <row r="2" spans="1:12" ht="23.25" x14ac:dyDescent="0.35">
      <c r="A2" s="1"/>
      <c r="B2" s="2" t="s">
        <v>11</v>
      </c>
      <c r="C2" s="1"/>
      <c r="D2" s="5"/>
      <c r="E2" s="5"/>
      <c r="F2" s="1"/>
      <c r="G2" s="1"/>
      <c r="H2" s="1" t="s">
        <v>31</v>
      </c>
      <c r="I2" s="1"/>
      <c r="J2" s="10"/>
      <c r="K2" s="9"/>
    </row>
    <row r="3" spans="1:12" ht="15.75" x14ac:dyDescent="0.25">
      <c r="A3" s="1"/>
      <c r="B3" s="3" t="s">
        <v>0</v>
      </c>
      <c r="C3" s="3"/>
      <c r="D3" s="3"/>
      <c r="E3" s="1"/>
      <c r="F3" s="1"/>
      <c r="G3" s="1"/>
      <c r="H3" s="1"/>
      <c r="I3" s="1"/>
      <c r="J3" s="10"/>
      <c r="K3" s="9"/>
    </row>
    <row r="4" spans="1:12" ht="15.75" x14ac:dyDescent="0.25">
      <c r="A4" s="1"/>
      <c r="B4" s="3" t="s">
        <v>29</v>
      </c>
      <c r="C4" s="3" t="s">
        <v>33</v>
      </c>
      <c r="D4" s="3"/>
      <c r="E4" s="3">
        <v>32052.94</v>
      </c>
      <c r="F4" s="1"/>
      <c r="G4" s="1"/>
      <c r="H4" s="1"/>
      <c r="I4" s="1"/>
      <c r="J4" s="10"/>
      <c r="K4" s="9"/>
    </row>
    <row r="5" spans="1:12" ht="15.75" x14ac:dyDescent="0.25">
      <c r="A5" s="1"/>
      <c r="B5" s="1" t="s">
        <v>10</v>
      </c>
      <c r="C5" s="1" t="s">
        <v>1</v>
      </c>
      <c r="D5" s="1" t="s">
        <v>2</v>
      </c>
      <c r="E5" s="1"/>
      <c r="F5" s="1"/>
      <c r="G5" s="1"/>
      <c r="H5" s="1" t="s">
        <v>14</v>
      </c>
      <c r="I5" s="1"/>
      <c r="J5" s="10"/>
      <c r="K5" s="9"/>
    </row>
    <row r="6" spans="1:12" ht="15.75" x14ac:dyDescent="0.25">
      <c r="A6" s="6"/>
      <c r="B6" s="6"/>
      <c r="C6" s="6"/>
      <c r="D6" s="6" t="s">
        <v>30</v>
      </c>
      <c r="E6" s="6" t="s">
        <v>9</v>
      </c>
      <c r="F6" s="6" t="s">
        <v>13</v>
      </c>
      <c r="G6" s="6" t="s">
        <v>21</v>
      </c>
      <c r="H6" s="6"/>
      <c r="I6" s="1"/>
      <c r="J6" s="10"/>
      <c r="K6" s="9"/>
    </row>
    <row r="7" spans="1:12" ht="15.75" x14ac:dyDescent="0.25">
      <c r="A7" s="6"/>
      <c r="B7" s="6"/>
      <c r="C7" s="6"/>
      <c r="D7" s="1"/>
      <c r="E7" s="1" t="s">
        <v>22</v>
      </c>
      <c r="F7" s="1" t="s">
        <v>23</v>
      </c>
      <c r="G7" s="1"/>
      <c r="H7" s="1"/>
      <c r="I7" s="1"/>
      <c r="J7" s="10"/>
      <c r="K7" s="9"/>
    </row>
    <row r="8" spans="1:12" ht="15.75" x14ac:dyDescent="0.25">
      <c r="A8" s="1" t="s">
        <v>3</v>
      </c>
      <c r="B8" s="1">
        <v>2499.84</v>
      </c>
      <c r="C8" s="1">
        <v>1435.61</v>
      </c>
      <c r="D8" s="1"/>
      <c r="E8" s="1"/>
      <c r="F8" s="1"/>
      <c r="G8" s="1"/>
      <c r="H8" s="1"/>
      <c r="I8" s="1"/>
      <c r="J8" s="10"/>
      <c r="K8" s="9"/>
    </row>
    <row r="9" spans="1:12" ht="15.75" x14ac:dyDescent="0.25">
      <c r="A9" s="1" t="s">
        <v>4</v>
      </c>
      <c r="B9" s="1">
        <v>2499.84</v>
      </c>
      <c r="C9" s="1">
        <v>2177.91</v>
      </c>
      <c r="D9" s="1"/>
      <c r="E9" s="1"/>
      <c r="F9" s="1"/>
      <c r="G9" s="1"/>
      <c r="H9" s="1"/>
      <c r="I9" s="1"/>
      <c r="J9" s="10"/>
      <c r="K9" s="9"/>
    </row>
    <row r="10" spans="1:12" ht="15.75" x14ac:dyDescent="0.25">
      <c r="A10" s="1" t="s">
        <v>5</v>
      </c>
      <c r="B10" s="1">
        <v>2499.84</v>
      </c>
      <c r="C10" s="1">
        <v>2380.0100000000002</v>
      </c>
      <c r="D10" s="1">
        <v>36.75</v>
      </c>
      <c r="E10" s="1"/>
      <c r="F10" s="1"/>
      <c r="G10" s="1">
        <f>SUM(D10:F10)</f>
        <v>36.75</v>
      </c>
      <c r="H10" s="1" t="s">
        <v>34</v>
      </c>
      <c r="I10" s="1"/>
      <c r="J10" s="10"/>
      <c r="K10" s="9"/>
    </row>
    <row r="11" spans="1:12" ht="15.75" x14ac:dyDescent="0.25">
      <c r="A11" s="1" t="s">
        <v>6</v>
      </c>
      <c r="B11" s="1">
        <v>2499.84</v>
      </c>
      <c r="C11" s="1">
        <v>2476.92</v>
      </c>
      <c r="D11" s="1">
        <v>460</v>
      </c>
      <c r="E11" s="1"/>
      <c r="F11" s="1">
        <v>2000</v>
      </c>
      <c r="G11" s="1">
        <f>SUM(D11:F11)</f>
        <v>2460</v>
      </c>
      <c r="H11" s="1" t="s">
        <v>35</v>
      </c>
      <c r="I11" s="1"/>
      <c r="J11" s="10"/>
      <c r="K11" s="9"/>
    </row>
    <row r="12" spans="1:12" ht="15.75" x14ac:dyDescent="0.25">
      <c r="A12" s="1" t="s">
        <v>7</v>
      </c>
      <c r="B12" s="1">
        <v>2499.84</v>
      </c>
      <c r="C12" s="1">
        <v>2045.21</v>
      </c>
      <c r="D12" s="1"/>
      <c r="E12" s="1"/>
      <c r="F12" s="1"/>
      <c r="G12" s="1"/>
      <c r="H12" s="1"/>
      <c r="I12" s="1"/>
      <c r="J12" s="10"/>
      <c r="K12" s="9"/>
    </row>
    <row r="13" spans="1:12" ht="15.75" x14ac:dyDescent="0.25">
      <c r="A13" s="1" t="s">
        <v>8</v>
      </c>
      <c r="B13" s="1">
        <v>2499.84</v>
      </c>
      <c r="C13" s="1">
        <v>1801.38</v>
      </c>
      <c r="D13" s="1"/>
      <c r="E13" s="1"/>
      <c r="F13" s="1"/>
      <c r="G13" s="1"/>
      <c r="H13" s="1"/>
      <c r="I13" s="1"/>
      <c r="J13" s="10"/>
      <c r="K13" s="9"/>
    </row>
    <row r="14" spans="1:12" ht="15.75" x14ac:dyDescent="0.25">
      <c r="A14" s="1" t="s">
        <v>15</v>
      </c>
      <c r="B14" s="1">
        <v>2499.84</v>
      </c>
      <c r="C14" s="1">
        <v>2539.44</v>
      </c>
      <c r="D14" s="3">
        <v>340</v>
      </c>
      <c r="E14" s="1"/>
      <c r="F14" s="1"/>
      <c r="G14" s="1">
        <f>SUM(D14:F14)</f>
        <v>340</v>
      </c>
      <c r="H14" s="13" t="s">
        <v>36</v>
      </c>
      <c r="I14" s="13"/>
      <c r="J14" s="14"/>
      <c r="K14" s="15"/>
      <c r="L14" s="16"/>
    </row>
    <row r="15" spans="1:12" ht="15.75" x14ac:dyDescent="0.25">
      <c r="A15" s="3" t="s">
        <v>16</v>
      </c>
      <c r="B15" s="1">
        <v>2499.84</v>
      </c>
      <c r="C15" s="3">
        <v>6061.56</v>
      </c>
      <c r="D15" s="1">
        <v>877</v>
      </c>
      <c r="E15" s="1"/>
      <c r="F15" s="1"/>
      <c r="G15" s="1">
        <f>SUM(D15:F15)</f>
        <v>877</v>
      </c>
      <c r="H15" s="1" t="s">
        <v>37</v>
      </c>
      <c r="I15" s="1"/>
      <c r="J15" s="10"/>
      <c r="K15" s="9"/>
    </row>
    <row r="16" spans="1:12" ht="15.75" x14ac:dyDescent="0.25">
      <c r="A16" s="1" t="s">
        <v>17</v>
      </c>
      <c r="B16" s="1">
        <v>2499.84</v>
      </c>
      <c r="C16" s="1">
        <v>5762.89</v>
      </c>
      <c r="D16" s="1"/>
      <c r="E16" s="3"/>
      <c r="F16" s="1"/>
      <c r="G16" s="3"/>
      <c r="H16" s="1"/>
      <c r="I16" s="1"/>
      <c r="J16" s="10"/>
      <c r="K16" s="9"/>
    </row>
    <row r="17" spans="1:11" ht="15.75" x14ac:dyDescent="0.25">
      <c r="A17" s="6"/>
      <c r="B17" s="6"/>
      <c r="C17" s="6"/>
      <c r="D17" s="1"/>
      <c r="E17" s="1"/>
      <c r="F17" s="1"/>
      <c r="G17" s="3"/>
      <c r="H17" s="1"/>
      <c r="I17" s="1"/>
      <c r="J17" s="10"/>
      <c r="K17" s="9"/>
    </row>
    <row r="18" spans="1:11" ht="15.75" x14ac:dyDescent="0.25">
      <c r="A18" s="4" t="s">
        <v>18</v>
      </c>
      <c r="B18" s="1">
        <v>2499.84</v>
      </c>
      <c r="C18" s="1">
        <v>2853.54</v>
      </c>
      <c r="D18" s="1">
        <v>480</v>
      </c>
      <c r="E18" s="1"/>
      <c r="F18" s="1"/>
      <c r="G18" s="3">
        <f>SUM(D18:F18)</f>
        <v>480</v>
      </c>
      <c r="H18" s="1" t="s">
        <v>38</v>
      </c>
      <c r="I18" s="1"/>
      <c r="J18" s="10"/>
      <c r="K18" s="9"/>
    </row>
    <row r="19" spans="1:11" ht="15.75" x14ac:dyDescent="0.25">
      <c r="A19" s="1" t="s">
        <v>19</v>
      </c>
      <c r="B19" s="1">
        <v>2499.84</v>
      </c>
      <c r="C19" s="1">
        <v>1348.7</v>
      </c>
      <c r="D19" s="1"/>
      <c r="E19" s="1"/>
      <c r="F19" s="1"/>
      <c r="G19" s="3"/>
      <c r="H19" s="1"/>
      <c r="I19" s="1"/>
      <c r="J19" s="10"/>
      <c r="K19" s="9"/>
    </row>
    <row r="20" spans="1:11" ht="15.75" x14ac:dyDescent="0.25">
      <c r="A20" s="1" t="s">
        <v>20</v>
      </c>
      <c r="B20" s="1">
        <v>2499.84</v>
      </c>
      <c r="C20" s="1">
        <v>2179.9899999999998</v>
      </c>
      <c r="D20" s="6"/>
      <c r="E20" s="6"/>
      <c r="F20" s="6">
        <v>1983.78</v>
      </c>
      <c r="G20">
        <f>SUM(F20)</f>
        <v>1983.78</v>
      </c>
      <c r="H20" s="4" t="s">
        <v>39</v>
      </c>
      <c r="I20" s="6"/>
      <c r="J20" s="10"/>
      <c r="K20" s="9"/>
    </row>
    <row r="21" spans="1:11" x14ac:dyDescent="0.25">
      <c r="B21" s="6"/>
      <c r="C21" s="6"/>
      <c r="D21" s="6"/>
      <c r="E21" s="6"/>
      <c r="F21" s="6"/>
      <c r="G21" s="4"/>
      <c r="H21" s="6"/>
      <c r="I21" s="6"/>
      <c r="J21" s="10"/>
      <c r="K21" s="9"/>
    </row>
    <row r="22" spans="1:11" x14ac:dyDescent="0.25">
      <c r="A22" s="6" t="s">
        <v>21</v>
      </c>
      <c r="B22" s="4">
        <f>SUM(B8:B21)</f>
        <v>29998.080000000002</v>
      </c>
      <c r="C22" s="4">
        <f>SUM(C8:C21)</f>
        <v>33063.160000000003</v>
      </c>
      <c r="D22" s="4">
        <f>SUM(D10:D21)</f>
        <v>2193.75</v>
      </c>
      <c r="E22" s="4"/>
      <c r="F22" s="4">
        <f>SUM(F11:F21)</f>
        <v>3983.7799999999997</v>
      </c>
      <c r="G22" s="4">
        <f>SUM(D22:F22)</f>
        <v>6177.53</v>
      </c>
      <c r="H22" s="6"/>
      <c r="I22" s="6"/>
      <c r="J22" s="10"/>
      <c r="K22" s="9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10"/>
      <c r="K23" s="9"/>
    </row>
    <row r="24" spans="1:11" x14ac:dyDescent="0.25">
      <c r="A24" s="4" t="s">
        <v>40</v>
      </c>
      <c r="B24" s="4"/>
      <c r="C24" s="4"/>
      <c r="D24" s="4"/>
      <c r="E24" s="4">
        <v>58938.57</v>
      </c>
      <c r="F24" s="6"/>
      <c r="G24" s="4"/>
      <c r="H24" s="6"/>
      <c r="I24" s="6"/>
      <c r="J24" s="10"/>
      <c r="K24" s="9"/>
    </row>
    <row r="25" spans="1:11" x14ac:dyDescent="0.25">
      <c r="K25" s="9"/>
    </row>
    <row r="26" spans="1:11" ht="18.75" x14ac:dyDescent="0.3">
      <c r="A26" t="s">
        <v>24</v>
      </c>
      <c r="D26" t="s">
        <v>32</v>
      </c>
      <c r="F26" s="9"/>
      <c r="G26" s="12"/>
      <c r="H26" s="9"/>
      <c r="I26" s="9"/>
      <c r="J26" s="9"/>
      <c r="K26" s="9"/>
    </row>
    <row r="27" spans="1:11" x14ac:dyDescent="0.25">
      <c r="F27" s="11"/>
      <c r="G27" s="11"/>
      <c r="H27" s="11"/>
      <c r="I27" s="11"/>
      <c r="J27" s="11"/>
      <c r="K27" s="11"/>
    </row>
    <row r="28" spans="1:11" x14ac:dyDescent="0.25">
      <c r="A28" t="s">
        <v>25</v>
      </c>
      <c r="F28" s="9"/>
      <c r="G28" s="9"/>
      <c r="H28" s="9"/>
      <c r="I28" s="9"/>
      <c r="J28" s="9"/>
      <c r="K28" s="9"/>
    </row>
    <row r="29" spans="1:11" x14ac:dyDescent="0.25">
      <c r="A29" t="s">
        <v>26</v>
      </c>
      <c r="D29" t="s">
        <v>27</v>
      </c>
      <c r="F29" s="9"/>
      <c r="G29" s="9"/>
      <c r="H29" s="9"/>
      <c r="I29" s="9"/>
      <c r="J29" s="9"/>
      <c r="K29" s="9"/>
    </row>
    <row r="30" spans="1:11" x14ac:dyDescent="0.25">
      <c r="F30" s="9"/>
      <c r="G30" s="9"/>
      <c r="H30" s="9"/>
      <c r="I30" s="9"/>
      <c r="J30" s="9"/>
      <c r="K30" s="9"/>
    </row>
    <row r="31" spans="1:11" x14ac:dyDescent="0.25">
      <c r="A31" t="s">
        <v>28</v>
      </c>
      <c r="F31" s="9"/>
      <c r="G31" s="9"/>
      <c r="H31" s="9"/>
      <c r="I31" s="9"/>
      <c r="J31" s="9"/>
      <c r="K31" s="9"/>
    </row>
    <row r="32" spans="1:11" x14ac:dyDescent="0.25">
      <c r="F32" s="9"/>
      <c r="G32" s="9"/>
      <c r="H32" s="9"/>
      <c r="I32" s="9"/>
      <c r="J32" s="9"/>
      <c r="K32" s="9"/>
    </row>
    <row r="33" spans="6:11" x14ac:dyDescent="0.25">
      <c r="F33" s="9"/>
      <c r="G33" s="9"/>
      <c r="H33" s="9"/>
      <c r="I33" s="9"/>
      <c r="J33" s="9"/>
      <c r="K33" s="9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2023-01-27T08:19:29Z</cp:lastPrinted>
  <dcterms:created xsi:type="dcterms:W3CDTF">2018-07-09T09:15:04Z</dcterms:created>
  <dcterms:modified xsi:type="dcterms:W3CDTF">2023-01-27T08:20:38Z</dcterms:modified>
</cp:coreProperties>
</file>