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E21" i="1"/>
  <c r="F21" i="1" l="1"/>
  <c r="D21" i="1"/>
  <c r="G18" i="1"/>
  <c r="G16" i="1"/>
  <c r="G15" i="1"/>
  <c r="G12" i="1"/>
  <c r="G11" i="1"/>
  <c r="G9" i="1"/>
  <c r="C21" i="1"/>
  <c r="B21" i="1" l="1"/>
</calcChain>
</file>

<file path=xl/sharedStrings.xml><?xml version="1.0" encoding="utf-8"?>
<sst xmlns="http://schemas.openxmlformats.org/spreadsheetml/2006/main" count="45" uniqueCount="44">
  <si>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</si>
  <si>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</si>
  <si>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</si>
  <si>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</si>
  <si>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</si>
  <si>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</si>
  <si>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</si>
  <si>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</si>
  <si>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</si>
  <si>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</si>
  <si>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</si>
  <si>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</si>
  <si>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</si>
  <si>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</si>
  <si>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</si>
  <si>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</si>
  <si>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</si>
  <si>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</si>
  <si>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</si>
  <si>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</si>
  <si>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</si>
  <si>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</si>
  <si>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</si>
  <si>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</si>
  <si>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</si>
  <si>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</si>
  <si>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</si>
  <si>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</si>
  <si>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</si>
  <si>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</si>
  <si>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</si>
  <si>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ул.Советская №221</t>
  </si>
  <si>
    <t>Остаток денеж. Средств на 01,01,2021</t>
  </si>
  <si>
    <t>средств на 01,06,2021г</t>
  </si>
  <si>
    <t>Куров А. В.</t>
  </si>
  <si>
    <t>1.01.2023г</t>
  </si>
  <si>
    <t xml:space="preserve">Остаток на 01,01,2022 </t>
  </si>
  <si>
    <t>космет ремонт фасада</t>
  </si>
  <si>
    <t>сантех. Работы</t>
  </si>
  <si>
    <t>емкость канализ.</t>
  </si>
  <si>
    <t>покраска емкости</t>
  </si>
  <si>
    <t>установка емкости</t>
  </si>
  <si>
    <t>УСН 6% налог на доход</t>
  </si>
  <si>
    <t>замена автоматов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</si>
</sst>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Font="1" applyBorder="1"/>
    <xf numFmtId="0" fontId="8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J33" sqref="J3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  <c r="L1" s="6"/>
      <c r="M1" s="7"/>
    </row>
    <row r="2" spans="1:13" ht="15.75" x14ac:dyDescent="0.25">
      <c r="A2" s="1"/>
      <c r="B2" s="3" t="s">
        <v>0</v>
      </c>
      <c r="C2" s="3"/>
      <c r="D2" s="3"/>
      <c r="E2" s="1" t="s">
        <v>29</v>
      </c>
      <c r="F2" s="1"/>
      <c r="G2" s="1"/>
      <c r="H2" s="1">
        <v>1189.0999999999999</v>
      </c>
      <c r="I2" s="1" t="s">
        <v>28</v>
      </c>
      <c r="J2" s="6"/>
      <c r="K2" s="6"/>
      <c r="L2" s="6"/>
      <c r="M2" s="7"/>
    </row>
    <row r="3" spans="1:13" ht="15.75" x14ac:dyDescent="0.25">
      <c r="A3" s="1"/>
      <c r="B3" s="3" t="s">
        <v>36</v>
      </c>
      <c r="C3" s="3"/>
      <c r="D3" s="3"/>
      <c r="E3" s="4">
        <v>285357.09000000003</v>
      </c>
      <c r="F3" s="1"/>
      <c r="G3" s="1"/>
      <c r="H3" s="1"/>
      <c r="I3" s="1"/>
      <c r="J3" s="6"/>
      <c r="K3" s="6"/>
      <c r="L3" s="6"/>
      <c r="M3" s="7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  <c r="L4" s="6"/>
      <c r="M4" s="7"/>
    </row>
    <row r="5" spans="1:13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  <c r="L5" s="6"/>
      <c r="M5" s="7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  <c r="L6" s="6"/>
      <c r="M6" s="7"/>
    </row>
    <row r="7" spans="1:13" ht="15.75" x14ac:dyDescent="0.25">
      <c r="A7" s="1" t="s">
        <v>2</v>
      </c>
      <c r="B7" s="6">
        <v>4995.4799999999996</v>
      </c>
      <c r="C7" s="1">
        <v>7059.19</v>
      </c>
      <c r="D7" s="1"/>
      <c r="E7" s="1"/>
      <c r="F7" s="1"/>
      <c r="G7" s="1"/>
      <c r="H7" s="1"/>
      <c r="I7" s="1"/>
      <c r="J7" s="6"/>
      <c r="K7" s="6"/>
      <c r="L7" s="6"/>
      <c r="M7" s="7"/>
    </row>
    <row r="8" spans="1:13" ht="15.75" x14ac:dyDescent="0.25">
      <c r="A8" s="1" t="s">
        <v>3</v>
      </c>
      <c r="B8" s="6">
        <v>4995.4799999999996</v>
      </c>
      <c r="C8" s="1">
        <v>3965.1</v>
      </c>
      <c r="D8" s="1"/>
      <c r="E8" s="1">
        <v>1497.3</v>
      </c>
      <c r="F8" s="1"/>
      <c r="G8" s="1">
        <v>1497.3</v>
      </c>
      <c r="H8" s="1" t="s">
        <v>43</v>
      </c>
      <c r="I8" s="1"/>
      <c r="J8" s="6"/>
      <c r="K8" s="6"/>
      <c r="L8" s="6"/>
      <c r="M8" s="7"/>
    </row>
    <row r="9" spans="1:13" ht="15.75" x14ac:dyDescent="0.25">
      <c r="A9" s="1" t="s">
        <v>4</v>
      </c>
      <c r="B9" s="6">
        <v>4995.4799999999996</v>
      </c>
      <c r="C9" s="1">
        <v>3725.88</v>
      </c>
      <c r="D9" s="1">
        <v>391</v>
      </c>
      <c r="E9" s="1">
        <v>730.82</v>
      </c>
      <c r="F9" s="1"/>
      <c r="G9" s="1">
        <f>SUM(D9:F9)</f>
        <v>1121.8200000000002</v>
      </c>
      <c r="H9" s="1" t="s">
        <v>38</v>
      </c>
      <c r="I9" s="1"/>
      <c r="J9" s="6"/>
      <c r="K9" s="6"/>
      <c r="L9" s="6"/>
      <c r="M9" s="7"/>
    </row>
    <row r="10" spans="1:13" ht="15.75" x14ac:dyDescent="0.25">
      <c r="A10" s="1" t="s">
        <v>5</v>
      </c>
      <c r="B10" s="6">
        <v>4995.4799999999996</v>
      </c>
      <c r="C10" s="1">
        <v>4440.8500000000004</v>
      </c>
      <c r="D10" s="1"/>
      <c r="E10" s="1"/>
      <c r="F10" s="6"/>
      <c r="G10" s="6"/>
      <c r="H10" s="1"/>
      <c r="I10" s="1"/>
      <c r="J10" s="8"/>
      <c r="K10" s="8"/>
      <c r="L10" s="8"/>
      <c r="M10" s="7"/>
    </row>
    <row r="11" spans="1:13" ht="15.75" x14ac:dyDescent="0.25">
      <c r="A11" s="1" t="s">
        <v>6</v>
      </c>
      <c r="B11" s="6">
        <v>4995.4799999999996</v>
      </c>
      <c r="C11" s="1">
        <v>3623.23</v>
      </c>
      <c r="D11" s="1">
        <v>140</v>
      </c>
      <c r="E11" s="1"/>
      <c r="F11" s="1"/>
      <c r="G11" s="1">
        <f>SUM(D11:F11)</f>
        <v>140</v>
      </c>
      <c r="H11" s="11" t="s">
        <v>37</v>
      </c>
      <c r="I11" s="11"/>
      <c r="J11" s="11"/>
      <c r="K11" s="10"/>
      <c r="L11" s="10"/>
      <c r="M11" s="12"/>
    </row>
    <row r="12" spans="1:13" ht="15.75" x14ac:dyDescent="0.25">
      <c r="A12" s="1" t="s">
        <v>7</v>
      </c>
      <c r="B12" s="6">
        <v>4995.4799999999996</v>
      </c>
      <c r="C12" s="6">
        <v>4152.7700000000004</v>
      </c>
      <c r="D12" s="6">
        <v>155250</v>
      </c>
      <c r="E12" s="6"/>
      <c r="F12" s="6"/>
      <c r="G12" s="6">
        <f>SUM(D12:F12)</f>
        <v>155250</v>
      </c>
      <c r="H12" s="6" t="s">
        <v>39</v>
      </c>
      <c r="I12" s="6"/>
      <c r="J12" s="6"/>
      <c r="K12" s="6"/>
      <c r="L12" s="6"/>
      <c r="M12" s="7"/>
    </row>
    <row r="13" spans="1:13" ht="15.75" x14ac:dyDescent="0.25">
      <c r="A13" s="1" t="s">
        <v>14</v>
      </c>
      <c r="B13" s="6">
        <v>4995.4799999999996</v>
      </c>
      <c r="C13" s="1">
        <v>4611.37</v>
      </c>
      <c r="D13" s="3"/>
      <c r="E13" s="1"/>
      <c r="F13" s="1"/>
      <c r="G13" s="1"/>
      <c r="H13" s="1"/>
      <c r="I13" s="1"/>
      <c r="J13" s="6"/>
      <c r="K13" s="8"/>
      <c r="L13" s="6"/>
      <c r="M13" s="7"/>
    </row>
    <row r="14" spans="1:13" ht="15.75" x14ac:dyDescent="0.25">
      <c r="A14" s="4" t="s">
        <v>15</v>
      </c>
      <c r="B14" s="6">
        <v>4995.4799999999996</v>
      </c>
      <c r="C14" s="1">
        <v>3756.1</v>
      </c>
      <c r="D14" s="1"/>
      <c r="E14" s="1"/>
      <c r="F14" s="1"/>
      <c r="G14" s="1"/>
      <c r="H14" s="9"/>
      <c r="I14" s="9"/>
      <c r="J14" s="9"/>
      <c r="K14" s="9"/>
      <c r="L14" s="9"/>
      <c r="M14" s="7"/>
    </row>
    <row r="15" spans="1:13" ht="15.75" x14ac:dyDescent="0.25">
      <c r="A15" s="1" t="s">
        <v>16</v>
      </c>
      <c r="B15" s="6">
        <v>4995.4799999999996</v>
      </c>
      <c r="C15" s="6">
        <v>8287.35</v>
      </c>
      <c r="D15" s="1">
        <v>1200</v>
      </c>
      <c r="E15" s="1"/>
      <c r="F15" s="1"/>
      <c r="G15" s="3">
        <f>SUM(D15:F15)</f>
        <v>1200</v>
      </c>
      <c r="H15" s="1" t="s">
        <v>40</v>
      </c>
      <c r="I15" s="1"/>
      <c r="J15" s="6"/>
      <c r="K15" s="8"/>
      <c r="L15" s="6"/>
      <c r="M15" s="7"/>
    </row>
    <row r="16" spans="1:13" ht="15.75" x14ac:dyDescent="0.25">
      <c r="A16" s="1" t="s">
        <v>17</v>
      </c>
      <c r="B16" s="6">
        <v>4995.4799999999996</v>
      </c>
      <c r="C16" s="1">
        <v>3748.56</v>
      </c>
      <c r="D16" s="1">
        <v>1110</v>
      </c>
      <c r="E16" s="1"/>
      <c r="F16" s="1">
        <v>4050</v>
      </c>
      <c r="G16" s="3">
        <f>SUM(D16:F16)</f>
        <v>5160</v>
      </c>
      <c r="H16" s="1" t="s">
        <v>41</v>
      </c>
      <c r="I16" s="8"/>
      <c r="J16" s="8"/>
      <c r="K16" s="8"/>
      <c r="L16" s="8"/>
      <c r="M16" s="7"/>
    </row>
    <row r="17" spans="1:13" ht="15.75" x14ac:dyDescent="0.25">
      <c r="A17" s="1" t="s">
        <v>18</v>
      </c>
      <c r="B17" s="6">
        <v>4995.4799999999996</v>
      </c>
      <c r="C17" s="1">
        <v>3767.7</v>
      </c>
      <c r="D17" s="1"/>
      <c r="E17" s="1"/>
      <c r="F17" s="1"/>
      <c r="G17" s="3"/>
      <c r="H17" s="8"/>
      <c r="I17" s="8"/>
      <c r="J17" s="8"/>
      <c r="K17" s="6"/>
      <c r="L17" s="6"/>
      <c r="M17" s="7"/>
    </row>
    <row r="18" spans="1:13" ht="15.75" x14ac:dyDescent="0.25">
      <c r="A18" s="1" t="s">
        <v>19</v>
      </c>
      <c r="B18" s="6">
        <v>4995.4799999999996</v>
      </c>
      <c r="C18" s="1">
        <v>5727.31</v>
      </c>
      <c r="D18" s="6"/>
      <c r="E18" s="6"/>
      <c r="F18" s="6">
        <v>3412</v>
      </c>
      <c r="G18" s="4">
        <f>SUM(F18)</f>
        <v>3412</v>
      </c>
      <c r="H18" s="6" t="s">
        <v>42</v>
      </c>
      <c r="J18" s="6"/>
      <c r="K18" s="6"/>
      <c r="L18" s="6"/>
      <c r="M18" s="7"/>
    </row>
    <row r="19" spans="1:13" ht="15.75" x14ac:dyDescent="0.25">
      <c r="C19" s="6"/>
      <c r="D19" s="1"/>
      <c r="E19" s="1"/>
      <c r="F19" s="1"/>
      <c r="G19" s="3"/>
      <c r="H19" s="1"/>
      <c r="I19" s="1"/>
      <c r="J19" s="6"/>
      <c r="K19" s="6"/>
      <c r="L19" s="6"/>
      <c r="M19" s="7"/>
    </row>
    <row r="20" spans="1:13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  <c r="L20" s="6"/>
      <c r="M20" s="7"/>
    </row>
    <row r="21" spans="1:13" x14ac:dyDescent="0.25">
      <c r="A21" s="6" t="s">
        <v>20</v>
      </c>
      <c r="B21" s="4">
        <f>SUM(B7:B20)</f>
        <v>59945.75999999998</v>
      </c>
      <c r="C21" s="4">
        <f>SUM(C7:C20)</f>
        <v>56865.409999999989</v>
      </c>
      <c r="D21" s="4">
        <f>SUM(D9:D20)</f>
        <v>158091</v>
      </c>
      <c r="E21" s="4">
        <f>SUM(E8:E20)</f>
        <v>2228.12</v>
      </c>
      <c r="F21" s="4">
        <f>SUM(F16:F20)</f>
        <v>7462</v>
      </c>
      <c r="G21" s="4">
        <f>SUM(G8:G20)</f>
        <v>167781.12</v>
      </c>
      <c r="H21" s="6"/>
      <c r="I21" s="6"/>
      <c r="J21" s="6"/>
      <c r="K21" s="6"/>
      <c r="L21" s="6"/>
      <c r="M21" s="7"/>
    </row>
    <row r="22" spans="1:13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</row>
    <row r="23" spans="1:13" x14ac:dyDescent="0.25">
      <c r="A23" s="4" t="s">
        <v>32</v>
      </c>
      <c r="B23" s="4" t="s">
        <v>33</v>
      </c>
      <c r="C23" s="4" t="s">
        <v>35</v>
      </c>
      <c r="D23" s="4"/>
      <c r="E23" s="4">
        <v>17441.38</v>
      </c>
      <c r="F23" s="4"/>
      <c r="G23" s="4"/>
      <c r="H23" s="6"/>
      <c r="I23" s="6"/>
      <c r="J23" s="6"/>
      <c r="K23" s="6"/>
      <c r="L23" s="6"/>
      <c r="M23" s="7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3" x14ac:dyDescent="0.25">
      <c r="A25" s="7" t="s">
        <v>22</v>
      </c>
      <c r="B25" s="7"/>
      <c r="C25" s="7"/>
      <c r="D25" s="7" t="s">
        <v>34</v>
      </c>
      <c r="E25" s="7"/>
      <c r="F25" s="7"/>
      <c r="G25" s="7"/>
      <c r="H25" s="7"/>
      <c r="I25" s="7"/>
      <c r="J25" s="7"/>
      <c r="K25" s="7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3" x14ac:dyDescent="0.25">
      <c r="A27" t="s">
        <v>23</v>
      </c>
      <c r="D27" t="s">
        <v>24</v>
      </c>
    </row>
    <row r="28" spans="1:13" x14ac:dyDescent="0.25">
      <c r="A28" t="s">
        <v>25</v>
      </c>
      <c r="D28" t="s">
        <v>26</v>
      </c>
    </row>
    <row r="29" spans="1:13" x14ac:dyDescent="0.25">
      <c r="F29" t="s">
        <v>30</v>
      </c>
    </row>
    <row r="31" spans="1:13" x14ac:dyDescent="0.25">
      <c r="A31" t="s">
        <v>27</v>
      </c>
    </row>
  </sheetData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2023-03-21T08:42:59Z</cp:lastPrinted>
  <dcterms:created xsi:type="dcterms:W3CDTF">2018-07-09T09:15:04Z</dcterms:created>
  <dcterms:modified xsi:type="dcterms:W3CDTF">2023-03-21T08:43:14Z</dcterms:modified>
</cp:coreProperties>
</file>